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SROCK\Desktop\TRANSPARENCIA Y CUENTA PUBLICA 2021-1\CUARTO TRIMESTRE 2021\CUENTA PUBLICA SECRETARIA DE HACIENDA 2021\"/>
    </mc:Choice>
  </mc:AlternateContent>
  <xr:revisionPtr revIDLastSave="0" documentId="13_ncr:1_{6E74700C-CC2C-47BB-AE1D-E5CA3FFAC3B8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285" yWindow="1005" windowWidth="15030" windowHeight="13965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<sst xmlns="http://schemas.openxmlformats.org/spreadsheetml/2006/main" count="132" uniqueCount="129">
  <si>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</si>
  <si>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</si>
  <si>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</si>
  <si>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</si>
  <si>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</si>
  <si>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</si>
  <si>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</si>
  <si>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</si>
  <si>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</si>
  <si>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</si>
  <si>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</si>
  <si>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</si>
  <si>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</si>
  <si>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</si>
  <si>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</si>
  <si>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</si>
  <si>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</si>
  <si>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</si>
  <si>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</si>
  <si>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</si>
  <si>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</si>
  <si>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</si>
  <si>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</si>
  <si>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</si>
  <si>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</si>
  <si>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</si>
  <si>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</si>
  <si>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</si>
  <si>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</si>
  <si>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</si>
  <si>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</si>
  <si>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</si>
  <si>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</si>
  <si>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</si>
  <si>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</si>
  <si>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</si>
  <si>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</si>
  <si>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</si>
  <si>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</si>
  <si>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</si>
  <si>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</si>
  <si>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</si>
  <si>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</si>
  <si>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</si>
  <si>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</si>
  <si>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</si>
  <si>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</si>
  <si>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</si>
  <si>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</si>
  <si>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</si>
  <si>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</si>
  <si>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</si>
  <si>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</si>
  <si>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</si>
  <si>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</si>
  <si>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</si>
  <si>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</si>
  <si>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</si>
  <si>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</si>
  <si>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</si>
  <si>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</si>
  <si>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</si>
  <si>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</si>
  <si>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</si>
  <si>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</si>
  <si>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</si>
  <si>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</si>
  <si>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</si>
  <si>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</si>
  <si>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</si>
  <si>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</si>
  <si>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</si>
  <si>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</si>
  <si>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</si>
  <si>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</si>
  <si>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</si>
  <si>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</si>
  <si>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</si>
  <si>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</si>
  <si>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</si>
  <si>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</si>
  <si>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</si>
  <si>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</si>
  <si>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</si>
  <si>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</si>
  <si>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</si>
  <si>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</si>
  <si>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</si>
  <si>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</si>
  <si>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</si>
  <si>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</si>
  <si>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</si>
  <si>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</si>
  <si>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</si>
  <si>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</si>
  <si>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</si>
  <si>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</si>
  <si>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</si>
  <si>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</si>
  <si>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</si>
  <si>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</si>
  <si>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</si>
  <si>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</si>
  <si>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</si>
  <si>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</si>
  <si>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</si>
  <si>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</si>
  <si>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</si>
  <si>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</si>
  <si>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</si>
  <si>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</si>
  <si>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</si>
  <si>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</si>
  <si>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</si>
  <si>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</si>
  <si>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</si>
  <si>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</si>
  <si>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</si>
  <si>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</si>
  <si>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</si>
  <si>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</si>
  <si>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</si>
  <si>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</si>
  <si>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JUNTA MUNICIPAL DE AGUA Y SANEAMIENTO DE CUAUHTEMOC CHIH</t>
  </si>
  <si>
    <t>Al 31 de diciembre de 2021 y al 31 de diciembre de 2020 (b)</t>
  </si>
  <si>
    <t>LIC. MIGUEL ÁNGEL LÓPEZ GRANADOS</t>
  </si>
  <si>
    <t>LIC. CÉSAR AUGUSTO MARTÍNEZ LÓPEZ</t>
  </si>
  <si>
    <t xml:space="preserve">DIRECTOR EJECUTIVO 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</si>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</sst>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C85" zoomScale="90" zoomScaleNormal="90" workbookViewId="0">
      <selection activeCell="I91" sqref="I91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2" t="s">
        <v>123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5" customHeight="1" x14ac:dyDescent="0.25">
      <c r="B4" s="38" t="s">
        <v>124</v>
      </c>
      <c r="C4" s="39"/>
      <c r="D4" s="39"/>
      <c r="E4" s="39"/>
      <c r="F4" s="39"/>
      <c r="G4" s="40"/>
    </row>
    <row r="5" spans="2:8" ht="15.75" thickBot="1" x14ac:dyDescent="0.3">
      <c r="B5" s="41" t="s">
        <v>2</v>
      </c>
      <c r="C5" s="42"/>
      <c r="D5" s="42"/>
      <c r="E5" s="42"/>
      <c r="F5" s="42"/>
      <c r="G5" s="43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28263917</v>
      </c>
      <c r="D9" s="20">
        <f>SUM(D10:D16)</f>
        <v>6191414</v>
      </c>
      <c r="E9" s="11" t="s">
        <v>9</v>
      </c>
      <c r="F9" s="20">
        <f>SUM(F10:F18)</f>
        <v>23252913</v>
      </c>
      <c r="G9" s="20">
        <f>SUM(G10:G18)</f>
        <v>13294288</v>
      </c>
    </row>
    <row r="10" spans="2:8" x14ac:dyDescent="0.25">
      <c r="B10" s="12" t="s">
        <v>10</v>
      </c>
      <c r="C10" s="26">
        <v>167000</v>
      </c>
      <c r="D10" s="26">
        <v>162000</v>
      </c>
      <c r="E10" s="13" t="s">
        <v>11</v>
      </c>
      <c r="F10" s="26">
        <v>1603825</v>
      </c>
      <c r="G10" s="26">
        <v>1551548</v>
      </c>
    </row>
    <row r="11" spans="2:8" x14ac:dyDescent="0.25">
      <c r="B11" s="12" t="s">
        <v>12</v>
      </c>
      <c r="C11" s="26">
        <v>5746917</v>
      </c>
      <c r="D11" s="26">
        <v>1095383</v>
      </c>
      <c r="E11" s="13" t="s">
        <v>13</v>
      </c>
      <c r="F11" s="26">
        <v>5915263</v>
      </c>
      <c r="G11" s="26">
        <v>6188472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7201375</v>
      </c>
      <c r="G12" s="26">
        <v>0</v>
      </c>
    </row>
    <row r="13" spans="2:8" ht="24" x14ac:dyDescent="0.25">
      <c r="B13" s="12" t="s">
        <v>16</v>
      </c>
      <c r="C13" s="26">
        <v>22350000</v>
      </c>
      <c r="D13" s="26">
        <v>4934031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2441166</v>
      </c>
      <c r="G14" s="26">
        <v>1653836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5654688</v>
      </c>
      <c r="G16" s="26">
        <v>3550497</v>
      </c>
    </row>
    <row r="17" spans="2:7" ht="24" x14ac:dyDescent="0.25">
      <c r="B17" s="10" t="s">
        <v>24</v>
      </c>
      <c r="C17" s="20">
        <f>SUM(C18:C24)</f>
        <v>5495655</v>
      </c>
      <c r="D17" s="20">
        <f>SUM(D18:D24)</f>
        <v>4452263</v>
      </c>
      <c r="E17" s="13" t="s">
        <v>25</v>
      </c>
      <c r="F17" s="26">
        <v>436596</v>
      </c>
      <c r="G17" s="26">
        <v>349935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763249</v>
      </c>
      <c r="D19" s="26">
        <v>167067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2250027</v>
      </c>
      <c r="D20" s="26">
        <v>2188404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2482379</v>
      </c>
      <c r="D24" s="26">
        <v>2096792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1370552</v>
      </c>
      <c r="D25" s="20">
        <f>SUM(D26:D30)</f>
        <v>50387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47328</v>
      </c>
      <c r="D26" s="26">
        <v>47328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2699</v>
      </c>
      <c r="D27" s="26">
        <v>2699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1319618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907</v>
      </c>
      <c r="D30" s="26">
        <v>360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6383301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494355</v>
      </c>
      <c r="D41" s="20">
        <f>SUM(D42:D45)</f>
        <v>228732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494355</v>
      </c>
      <c r="D42" s="26">
        <v>228732</v>
      </c>
      <c r="E42" s="11" t="s">
        <v>75</v>
      </c>
      <c r="F42" s="20">
        <f>SUM(F43:F45)</f>
        <v>456447</v>
      </c>
      <c r="G42" s="20">
        <f>SUM(G43:G45)</f>
        <v>790396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456447</v>
      </c>
      <c r="G43" s="26">
        <v>790396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35624479</v>
      </c>
      <c r="D47" s="20">
        <f>SUM(D41,D38,D37,D31,D25,D17,D9)</f>
        <v>17306097</v>
      </c>
      <c r="E47" s="14" t="s">
        <v>83</v>
      </c>
      <c r="F47" s="20">
        <f>SUM(F42,F38,F31,F27,F26,F23,F19,F9)</f>
        <v>23709360</v>
      </c>
      <c r="G47" s="20">
        <f>SUM(G42,G38,G31,G27,G26,G23,G19,G9)</f>
        <v>14084684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49797094</v>
      </c>
      <c r="G51" s="26">
        <v>49827094</v>
      </c>
    </row>
    <row r="52" spans="2:7" ht="24" x14ac:dyDescent="0.25">
      <c r="B52" s="10" t="s">
        <v>90</v>
      </c>
      <c r="C52" s="26">
        <v>658667871</v>
      </c>
      <c r="D52" s="26">
        <v>644549082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30387609</v>
      </c>
      <c r="D53" s="26">
        <v>28156169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3530509</v>
      </c>
      <c r="D54" s="26">
        <v>3326873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-51661621</v>
      </c>
      <c r="D55" s="26">
        <v>-33099858</v>
      </c>
      <c r="E55" s="11" t="s">
        <v>97</v>
      </c>
      <c r="F55" s="26">
        <v>40158246</v>
      </c>
      <c r="G55" s="26">
        <v>43379195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89955340</v>
      </c>
      <c r="G57" s="20">
        <f>SUM(G50:G55)</f>
        <v>93206289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113664700</v>
      </c>
      <c r="G59" s="20">
        <f>SUM(G47,G57)</f>
        <v>107290973</v>
      </c>
    </row>
    <row r="60" spans="2:7" ht="24" x14ac:dyDescent="0.25">
      <c r="B60" s="4" t="s">
        <v>103</v>
      </c>
      <c r="C60" s="20">
        <f>SUM(C50:C58)</f>
        <v>640924368</v>
      </c>
      <c r="D60" s="20">
        <f>SUM(D50:D58)</f>
        <v>642932266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676548847</v>
      </c>
      <c r="D62" s="20">
        <f>SUM(D47,D60)</f>
        <v>660238363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265775198</v>
      </c>
      <c r="G63" s="20">
        <f>SUM(G64:G66)</f>
        <v>265775198</v>
      </c>
    </row>
    <row r="64" spans="2:7" x14ac:dyDescent="0.25">
      <c r="B64" s="15"/>
      <c r="C64" s="23"/>
      <c r="D64" s="23"/>
      <c r="E64" s="11" t="s">
        <v>107</v>
      </c>
      <c r="F64" s="26">
        <v>265775198</v>
      </c>
      <c r="G64" s="26">
        <v>265775198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297108949</v>
      </c>
      <c r="G68" s="20">
        <f>SUM(G69:G73)</f>
        <v>287172192</v>
      </c>
    </row>
    <row r="69" spans="2:7" x14ac:dyDescent="0.25">
      <c r="B69" s="15"/>
      <c r="C69" s="23"/>
      <c r="D69" s="23"/>
      <c r="E69" s="11" t="s">
        <v>111</v>
      </c>
      <c r="F69" s="26">
        <v>17083205</v>
      </c>
      <c r="G69" s="26">
        <v>1573328</v>
      </c>
    </row>
    <row r="70" spans="2:7" x14ac:dyDescent="0.25">
      <c r="B70" s="15"/>
      <c r="C70" s="23"/>
      <c r="D70" s="23"/>
      <c r="E70" s="11" t="s">
        <v>112</v>
      </c>
      <c r="F70" s="26">
        <v>287172193</v>
      </c>
      <c r="G70" s="26">
        <v>285598864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-7146449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562884147</v>
      </c>
      <c r="G79" s="20">
        <f>SUM(G63,G68,G75)</f>
        <v>552947390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676548847</v>
      </c>
      <c r="G81" s="20">
        <f>SUM(G59,G79)</f>
        <v>660238363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31" t="s">
        <v>125</v>
      </c>
      <c r="D92" s="31"/>
      <c r="E92" s="31" t="s">
        <v>126</v>
      </c>
    </row>
    <row r="93" spans="2:7" s="29" customFormat="1" x14ac:dyDescent="0.25">
      <c r="B93" s="31" t="s">
        <v>127</v>
      </c>
      <c r="D93" s="31"/>
      <c r="E93" s="31" t="s">
        <v>128</v>
      </c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ASROCK</cp:lastModifiedBy>
  <cp:lastPrinted>2022-01-28T17:13:35Z</cp:lastPrinted>
  <dcterms:created xsi:type="dcterms:W3CDTF">2020-01-08T19:54:23Z</dcterms:created>
  <dcterms:modified xsi:type="dcterms:W3CDTF">2022-01-28T17:13:38Z</dcterms:modified>
</cp:coreProperties>
</file>